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<sst xmlns="http://schemas.openxmlformats.org/spreadsheetml/2006/main" count="256" uniqueCount="71">
  <si>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</si>
  <si>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</si>
  <si>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</si>
  <si>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</si>
  <si>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</si>
  <si>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</si>
  <si>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</si>
  <si>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</si>
  <si>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</si>
  <si>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</si>
  <si>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</si>
  <si>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</si>
  <si>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</si>
  <si>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</si>
  <si>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</si>
  <si>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</si>
  <si>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</si>
  <si>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</si>
  <si>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</si>
  <si>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</si>
  <si>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</si>
  <si>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</si>
  <si>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</si>
  <si>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</si>
  <si>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</si>
  <si>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</si>
  <si>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</si>
  <si>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</si>
  <si>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</si>
  <si>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</si>
  <si>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</si>
  <si>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</si>
  <si>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</si>
  <si>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</si>
  <si>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</si>
  <si>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</si>
  <si>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</si>
  <si>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</si>
  <si>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</si>
  <si>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№1"</t>
  </si>
  <si>
    <t>Директор</t>
  </si>
  <si>
    <t>Семенова Е.А.</t>
  </si>
  <si>
    <t>яйца вареные</t>
  </si>
  <si>
    <t>каша молочная рисовая с маслом</t>
  </si>
  <si>
    <t>Таб 4</t>
  </si>
  <si>
    <t>чай с сахаром</t>
  </si>
  <si>
    <t>хлеб пшеничный</t>
  </si>
  <si>
    <t>пюре фруктовое</t>
  </si>
  <si>
    <t>овощи по сезону</t>
  </si>
  <si>
    <t>колобки мясные с соусом</t>
  </si>
  <si>
    <t>акт</t>
  </si>
  <si>
    <t>макаронные изделия отварные</t>
  </si>
  <si>
    <t>напиток из ягод</t>
  </si>
  <si>
    <t>рыба под сырной шапкой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</si>
  <si>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</si>
  <si>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</si>
  <si>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</si>
  <si>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</si>
  <si>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чахохбили из птицы</t>
  </si>
  <si>
    <t>рис припущенный</t>
  </si>
  <si>
    <t>гуляш</t>
  </si>
  <si>
    <t>люля-кебаб с соусом ред</t>
  </si>
  <si>
    <t>каша гречневая вязкая</t>
  </si>
  <si>
    <t>каша молочная пшенная с маслом</t>
  </si>
  <si>
    <t>кофейный напиток</t>
  </si>
  <si>
    <t>мучное изделие</t>
  </si>
  <si>
    <t>кисломолочный продукт</t>
  </si>
  <si>
    <t>закуска из овощей</t>
  </si>
  <si>
    <t>ризотто с птицей</t>
  </si>
  <si>
    <t>напиток из сухофруктов</t>
  </si>
  <si>
    <t>варенники с творогом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</si>
</sst>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/>
    </row>
    <row r="7" spans="1:12" ht="14.5" x14ac:dyDescent="0.35">
      <c r="A7" s="23"/>
      <c r="B7" s="15"/>
      <c r="C7" s="11"/>
      <c r="D7" s="6" t="s">
        <v>21</v>
      </c>
      <c r="E7" s="42" t="s">
        <v>43</v>
      </c>
      <c r="F7" s="43">
        <v>150</v>
      </c>
      <c r="G7" s="43">
        <v>5.98</v>
      </c>
      <c r="H7" s="43">
        <v>5.69</v>
      </c>
      <c r="I7" s="43">
        <v>45.1</v>
      </c>
      <c r="J7" s="43">
        <v>264</v>
      </c>
      <c r="K7" s="44" t="s">
        <v>44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2.4</v>
      </c>
      <c r="H9" s="43">
        <v>0.3</v>
      </c>
      <c r="I9" s="43">
        <v>15</v>
      </c>
      <c r="J9" s="43">
        <v>72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47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>
        <v>86</v>
      </c>
    </row>
    <row r="11" spans="1:12" ht="14.5" x14ac:dyDescent="0.3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545</v>
      </c>
      <c r="G15" s="19">
        <f t="shared" ref="G15:J15" si="0">SUM(G6:G14)</f>
        <v>13.68</v>
      </c>
      <c r="H15" s="19">
        <f t="shared" si="0"/>
        <v>10.61</v>
      </c>
      <c r="I15" s="19">
        <f t="shared" si="0"/>
        <v>89.15</v>
      </c>
      <c r="J15" s="19">
        <f t="shared" si="0"/>
        <v>515</v>
      </c>
      <c r="K15" s="25"/>
      <c r="L15" s="19">
        <f t="shared" ref="L15" si="1">SUM(L6:L14)</f>
        <v>86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5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545</v>
      </c>
      <c r="G26" s="32">
        <f t="shared" ref="G26:J26" si="4">G15+G25</f>
        <v>13.68</v>
      </c>
      <c r="H26" s="32">
        <f t="shared" si="4"/>
        <v>10.61</v>
      </c>
      <c r="I26" s="32">
        <f t="shared" si="4"/>
        <v>89.15</v>
      </c>
      <c r="J26" s="32">
        <f t="shared" si="4"/>
        <v>515</v>
      </c>
      <c r="K26" s="32"/>
      <c r="L26" s="32">
        <f t="shared" ref="L26" si="5">L15+L25</f>
        <v>86</v>
      </c>
    </row>
    <row r="27" spans="1:12" ht="14.5" x14ac:dyDescent="0.35">
      <c r="A27" s="14">
        <v>1</v>
      </c>
      <c r="B27" s="15">
        <v>2</v>
      </c>
      <c r="C27" s="22" t="s">
        <v>20</v>
      </c>
      <c r="D27" s="5" t="s">
        <v>21</v>
      </c>
      <c r="E27" s="39" t="s">
        <v>49</v>
      </c>
      <c r="F27" s="40">
        <v>90</v>
      </c>
      <c r="G27" s="40">
        <v>7.78</v>
      </c>
      <c r="H27" s="40">
        <v>9.36</v>
      </c>
      <c r="I27" s="40">
        <v>9.59</v>
      </c>
      <c r="J27" s="40">
        <v>155</v>
      </c>
      <c r="K27" s="41" t="s">
        <v>50</v>
      </c>
      <c r="L27" s="40"/>
    </row>
    <row r="28" spans="1:12" ht="14.5" x14ac:dyDescent="0.35">
      <c r="A28" s="14"/>
      <c r="B28" s="15"/>
      <c r="C28" s="11"/>
      <c r="D28" s="6" t="s">
        <v>21</v>
      </c>
      <c r="E28" s="42" t="s">
        <v>51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4.5" x14ac:dyDescent="0.35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50</v>
      </c>
      <c r="L29" s="43"/>
    </row>
    <row r="30" spans="1:12" ht="14.5" x14ac:dyDescent="0.35">
      <c r="A30" s="14"/>
      <c r="B30" s="15"/>
      <c r="C30" s="11"/>
      <c r="D30" s="7" t="s">
        <v>23</v>
      </c>
      <c r="E30" s="42" t="s">
        <v>46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 t="s">
        <v>50</v>
      </c>
      <c r="L30" s="43"/>
    </row>
    <row r="31" spans="1:12" ht="14.5" x14ac:dyDescent="0.35">
      <c r="A31" s="14"/>
      <c r="B31" s="15"/>
      <c r="C31" s="11"/>
      <c r="D31" s="7" t="s">
        <v>24</v>
      </c>
      <c r="E31" s="42" t="s">
        <v>48</v>
      </c>
      <c r="F31" s="43">
        <v>60</v>
      </c>
      <c r="G31" s="43">
        <v>0.72</v>
      </c>
      <c r="H31" s="43">
        <v>0.12</v>
      </c>
      <c r="I31" s="43">
        <v>2.76</v>
      </c>
      <c r="J31" s="43">
        <v>16</v>
      </c>
      <c r="K31" s="44">
        <v>72</v>
      </c>
      <c r="L31" s="43">
        <v>86</v>
      </c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6"/>
      <c r="B35" s="17"/>
      <c r="C35" s="8"/>
      <c r="D35" s="18" t="s">
        <v>33</v>
      </c>
      <c r="E35" s="9"/>
      <c r="F35" s="19">
        <f>SUM(F27:F34)</f>
        <v>530</v>
      </c>
      <c r="G35" s="19">
        <f>SUM(G27:G34)</f>
        <v>16.79</v>
      </c>
      <c r="H35" s="19">
        <f>SUM(H27:H34)</f>
        <v>14.29</v>
      </c>
      <c r="I35" s="19">
        <f>SUM(I27:I34)</f>
        <v>88.87</v>
      </c>
      <c r="J35" s="19">
        <f>SUM(J27:J34)</f>
        <v>555</v>
      </c>
      <c r="K35" s="25"/>
      <c r="L35" s="19">
        <f>SUM(L27:L34)</f>
        <v>86</v>
      </c>
    </row>
    <row r="36" spans="1:12" ht="14.5" x14ac:dyDescent="0.3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530</v>
      </c>
      <c r="G46" s="32">
        <f t="shared" ref="G46" si="10">G35+G45</f>
        <v>16.79</v>
      </c>
      <c r="H46" s="32">
        <f t="shared" ref="H46" si="11">H35+H45</f>
        <v>14.29</v>
      </c>
      <c r="I46" s="32">
        <f t="shared" ref="I46" si="12">I35+I45</f>
        <v>88.87</v>
      </c>
      <c r="J46" s="32">
        <f t="shared" ref="J46:L46" si="13">J35+J45</f>
        <v>555</v>
      </c>
      <c r="K46" s="32"/>
      <c r="L46" s="32">
        <f t="shared" si="13"/>
        <v>86</v>
      </c>
    </row>
    <row r="47" spans="1:12" ht="14.5" x14ac:dyDescent="0.35">
      <c r="A47" s="20">
        <v>1</v>
      </c>
      <c r="B47" s="21">
        <v>3</v>
      </c>
      <c r="C47" s="22" t="s">
        <v>20</v>
      </c>
      <c r="D47" s="5" t="s">
        <v>21</v>
      </c>
      <c r="E47" s="39" t="s">
        <v>53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 t="s">
        <v>50</v>
      </c>
      <c r="L47" s="40"/>
    </row>
    <row r="48" spans="1:12" ht="14.5" x14ac:dyDescent="0.35">
      <c r="A48" s="23"/>
      <c r="B48" s="15"/>
      <c r="C48" s="11"/>
      <c r="D48" s="6" t="s">
        <v>21</v>
      </c>
      <c r="E48" s="42" t="s">
        <v>54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50</v>
      </c>
      <c r="L48" s="43"/>
    </row>
    <row r="49" spans="1:12" ht="14.5" x14ac:dyDescent="0.35">
      <c r="A49" s="23"/>
      <c r="B49" s="15"/>
      <c r="C49" s="11"/>
      <c r="D49" s="7" t="s">
        <v>22</v>
      </c>
      <c r="E49" s="42" t="s">
        <v>55</v>
      </c>
      <c r="F49" s="43">
        <v>200</v>
      </c>
      <c r="G49" s="43"/>
      <c r="H49" s="43"/>
      <c r="I49" s="43">
        <v>18</v>
      </c>
      <c r="J49" s="43">
        <v>113</v>
      </c>
      <c r="K49" s="44" t="s">
        <v>50</v>
      </c>
      <c r="L49" s="43"/>
    </row>
    <row r="50" spans="1:12" ht="14.5" x14ac:dyDescent="0.35">
      <c r="A50" s="23"/>
      <c r="B50" s="15"/>
      <c r="C50" s="11"/>
      <c r="D50" s="7" t="s">
        <v>23</v>
      </c>
      <c r="E50" s="42" t="s">
        <v>46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>
        <v>86</v>
      </c>
    </row>
    <row r="51" spans="1:12" ht="14.5" x14ac:dyDescent="0.3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86</v>
      </c>
    </row>
    <row r="56" spans="1:12" ht="14.5" x14ac:dyDescent="0.3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500</v>
      </c>
      <c r="G66" s="32">
        <f t="shared" ref="G66" si="18">G55+G65</f>
        <v>15.94</v>
      </c>
      <c r="H66" s="32">
        <f t="shared" ref="H66" si="19">H55+H65</f>
        <v>18.75</v>
      </c>
      <c r="I66" s="32">
        <f t="shared" ref="I66" si="20">I55+I65</f>
        <v>70.14</v>
      </c>
      <c r="J66" s="32">
        <f t="shared" ref="J66:L66" si="21">J55+J65</f>
        <v>493</v>
      </c>
      <c r="K66" s="32"/>
      <c r="L66" s="32">
        <f t="shared" si="21"/>
        <v>86</v>
      </c>
    </row>
    <row r="67" spans="1:12" ht="14.5" x14ac:dyDescent="0.35">
      <c r="A67" s="20">
        <v>1</v>
      </c>
      <c r="B67" s="21">
        <v>4</v>
      </c>
      <c r="C67" s="22" t="s">
        <v>20</v>
      </c>
      <c r="D67" s="5" t="s">
        <v>21</v>
      </c>
      <c r="E67" s="39" t="s">
        <v>56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4.5" x14ac:dyDescent="0.3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7" t="s">
        <v>22</v>
      </c>
      <c r="E69" s="42" t="s">
        <v>45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4.5" x14ac:dyDescent="0.35">
      <c r="A70" s="23"/>
      <c r="B70" s="15"/>
      <c r="C70" s="11"/>
      <c r="D70" s="7" t="s">
        <v>23</v>
      </c>
      <c r="E70" s="42" t="s">
        <v>57</v>
      </c>
      <c r="F70" s="43">
        <v>100</v>
      </c>
      <c r="G70" s="43">
        <v>8.8000000000000007</v>
      </c>
      <c r="H70" s="43">
        <v>2.2000000000000002</v>
      </c>
      <c r="I70" s="43">
        <v>50.3</v>
      </c>
      <c r="J70" s="43">
        <v>128</v>
      </c>
      <c r="K70" s="44">
        <v>779</v>
      </c>
      <c r="L70" s="43">
        <v>86</v>
      </c>
    </row>
    <row r="71" spans="1:12" ht="14.5" x14ac:dyDescent="0.3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86</v>
      </c>
    </row>
    <row r="76" spans="1:12" ht="14.5" x14ac:dyDescent="0.3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500</v>
      </c>
      <c r="G86" s="32">
        <f t="shared" ref="G86" si="30">G75+G85</f>
        <v>37.129999999999995</v>
      </c>
      <c r="H86" s="32">
        <f t="shared" ref="H86" si="31">H75+H85</f>
        <v>12.77</v>
      </c>
      <c r="I86" s="32">
        <f t="shared" ref="I86" si="32">I75+I85</f>
        <v>96.039999999999992</v>
      </c>
      <c r="J86" s="32">
        <f t="shared" ref="J86:L86" si="33">J75+J85</f>
        <v>554</v>
      </c>
      <c r="K86" s="32"/>
      <c r="L86" s="32">
        <f t="shared" si="33"/>
        <v>86</v>
      </c>
    </row>
    <row r="87" spans="1:12" ht="14.5" x14ac:dyDescent="0.35">
      <c r="A87" s="20">
        <v>1</v>
      </c>
      <c r="B87" s="21">
        <v>5</v>
      </c>
      <c r="C87" s="22" t="s">
        <v>20</v>
      </c>
      <c r="D87" s="5" t="s">
        <v>21</v>
      </c>
      <c r="E87" s="39" t="s">
        <v>58</v>
      </c>
      <c r="F87" s="40">
        <v>90</v>
      </c>
      <c r="G87" s="40">
        <v>11.8</v>
      </c>
      <c r="H87" s="40">
        <v>7.23</v>
      </c>
      <c r="I87" s="40">
        <v>5.16</v>
      </c>
      <c r="J87" s="40">
        <v>161</v>
      </c>
      <c r="K87" s="41" t="s">
        <v>50</v>
      </c>
      <c r="L87" s="40"/>
    </row>
    <row r="88" spans="1:12" ht="14.5" x14ac:dyDescent="0.35">
      <c r="A88" s="23"/>
      <c r="B88" s="15"/>
      <c r="C88" s="11"/>
      <c r="D88" s="6" t="s">
        <v>21</v>
      </c>
      <c r="E88" s="42" t="s">
        <v>59</v>
      </c>
      <c r="F88" s="43">
        <v>150</v>
      </c>
      <c r="G88" s="43">
        <v>3.72</v>
      </c>
      <c r="H88" s="43">
        <v>4.33</v>
      </c>
      <c r="I88" s="43">
        <v>38.659999999999997</v>
      </c>
      <c r="J88" s="43">
        <v>209</v>
      </c>
      <c r="K88" s="44">
        <v>512</v>
      </c>
      <c r="L88" s="43"/>
    </row>
    <row r="89" spans="1:12" ht="14.5" x14ac:dyDescent="0.35">
      <c r="A89" s="23"/>
      <c r="B89" s="15"/>
      <c r="C89" s="11"/>
      <c r="D89" s="7" t="s">
        <v>22</v>
      </c>
      <c r="E89" s="42" t="s">
        <v>52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50</v>
      </c>
      <c r="L89" s="43"/>
    </row>
    <row r="90" spans="1:12" ht="14.5" x14ac:dyDescent="0.35">
      <c r="A90" s="23"/>
      <c r="B90" s="15"/>
      <c r="C90" s="11"/>
      <c r="D90" s="7" t="s">
        <v>23</v>
      </c>
      <c r="E90" s="42" t="s">
        <v>46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4.5" x14ac:dyDescent="0.35">
      <c r="A91" s="23"/>
      <c r="B91" s="15"/>
      <c r="C91" s="11"/>
      <c r="D91" s="7" t="s">
        <v>24</v>
      </c>
      <c r="E91" s="42" t="s">
        <v>48</v>
      </c>
      <c r="F91" s="43">
        <v>60</v>
      </c>
      <c r="G91" s="43">
        <v>0.72</v>
      </c>
      <c r="H91" s="43">
        <v>0.12</v>
      </c>
      <c r="I91" s="43">
        <v>2.76</v>
      </c>
      <c r="J91" s="43">
        <v>16</v>
      </c>
      <c r="K91" s="44">
        <v>71</v>
      </c>
      <c r="L91" s="43">
        <v>86</v>
      </c>
    </row>
    <row r="92" spans="1:12" ht="14.5" x14ac:dyDescent="0.3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 t="shared" ref="G95" si="34">SUM(G87:G94)</f>
        <v>18.71</v>
      </c>
      <c r="H95" s="19">
        <f t="shared" ref="H95" si="35">SUM(H87:H94)</f>
        <v>12</v>
      </c>
      <c r="I95" s="19">
        <f t="shared" ref="I95" si="36">SUM(I87:I94)</f>
        <v>86.02</v>
      </c>
      <c r="J95" s="19">
        <f t="shared" ref="J95:L95" si="37">SUM(J87:J94)</f>
        <v>558</v>
      </c>
      <c r="K95" s="25"/>
      <c r="L95" s="19">
        <f t="shared" si="37"/>
        <v>86</v>
      </c>
    </row>
    <row r="96" spans="1:12" ht="14.5" x14ac:dyDescent="0.3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530</v>
      </c>
      <c r="G106" s="32">
        <f t="shared" ref="G106" si="42">G95+G105</f>
        <v>18.71</v>
      </c>
      <c r="H106" s="32">
        <f t="shared" ref="H106" si="43">H95+H105</f>
        <v>12</v>
      </c>
      <c r="I106" s="32">
        <f t="shared" ref="I106" si="44">I95+I105</f>
        <v>86.02</v>
      </c>
      <c r="J106" s="32">
        <f t="shared" ref="J106:L106" si="45">J95+J105</f>
        <v>558</v>
      </c>
      <c r="K106" s="32"/>
      <c r="L106" s="32">
        <f t="shared" si="45"/>
        <v>86</v>
      </c>
    </row>
    <row r="107" spans="1:12" ht="14.5" x14ac:dyDescent="0.35">
      <c r="A107" s="20">
        <v>2</v>
      </c>
      <c r="B107" s="21">
        <v>1</v>
      </c>
      <c r="C107" s="22" t="s">
        <v>20</v>
      </c>
      <c r="D107" s="5" t="s">
        <v>21</v>
      </c>
      <c r="E107" s="39" t="s">
        <v>60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260</v>
      </c>
      <c r="L107" s="40"/>
    </row>
    <row r="108" spans="1:12" ht="14.5" x14ac:dyDescent="0.35">
      <c r="A108" s="23"/>
      <c r="B108" s="15"/>
      <c r="C108" s="11"/>
      <c r="D108" s="6" t="s">
        <v>21</v>
      </c>
      <c r="E108" s="42" t="s">
        <v>51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4.5" x14ac:dyDescent="0.3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50</v>
      </c>
      <c r="L109" s="43"/>
    </row>
    <row r="110" spans="1:12" ht="14.5" x14ac:dyDescent="0.35">
      <c r="A110" s="23"/>
      <c r="B110" s="15"/>
      <c r="C110" s="11"/>
      <c r="D110" s="7" t="s">
        <v>23</v>
      </c>
      <c r="E110" s="42" t="s">
        <v>46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>
        <v>86</v>
      </c>
    </row>
    <row r="111" spans="1:12" ht="14.5" x14ac:dyDescent="0.3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86</v>
      </c>
    </row>
    <row r="116" spans="1:12" ht="14.5" x14ac:dyDescent="0.3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5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500</v>
      </c>
      <c r="G126" s="32">
        <f t="shared" ref="G126" si="50">G115+G125</f>
        <v>21.96</v>
      </c>
      <c r="H126" s="32">
        <f t="shared" ref="H126" si="51">H115+H125</f>
        <v>25.51</v>
      </c>
      <c r="I126" s="32">
        <f t="shared" ref="I126" si="52">I115+I125</f>
        <v>87.54</v>
      </c>
      <c r="J126" s="32">
        <f t="shared" ref="J126:L126" si="53">J115+J125</f>
        <v>557</v>
      </c>
      <c r="K126" s="32"/>
      <c r="L126" s="32">
        <f t="shared" si="53"/>
        <v>86</v>
      </c>
    </row>
    <row r="127" spans="1:12" ht="14.5" x14ac:dyDescent="0.3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90</v>
      </c>
      <c r="G127" s="40">
        <v>16.489999999999998</v>
      </c>
      <c r="H127" s="40">
        <v>8.82</v>
      </c>
      <c r="I127" s="40">
        <v>21.29</v>
      </c>
      <c r="J127" s="40">
        <v>235</v>
      </c>
      <c r="K127" s="41" t="s">
        <v>50</v>
      </c>
      <c r="L127" s="40"/>
    </row>
    <row r="128" spans="1:12" ht="14.5" x14ac:dyDescent="0.35">
      <c r="A128" s="14"/>
      <c r="B128" s="15"/>
      <c r="C128" s="11"/>
      <c r="D128" s="6" t="s">
        <v>21</v>
      </c>
      <c r="E128" s="42" t="s">
        <v>62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4">
        <v>510</v>
      </c>
      <c r="L128" s="43"/>
    </row>
    <row r="129" spans="1:12" ht="14.5" x14ac:dyDescent="0.35">
      <c r="A129" s="14"/>
      <c r="B129" s="15"/>
      <c r="C129" s="11"/>
      <c r="D129" s="7" t="s">
        <v>22</v>
      </c>
      <c r="E129" s="42" t="s">
        <v>45</v>
      </c>
      <c r="F129" s="43">
        <v>200</v>
      </c>
      <c r="G129" s="43">
        <v>0.2</v>
      </c>
      <c r="H129" s="43">
        <v>0.02</v>
      </c>
      <c r="I129" s="43">
        <v>15</v>
      </c>
      <c r="J129" s="43">
        <v>61</v>
      </c>
      <c r="K129" s="44">
        <v>685</v>
      </c>
      <c r="L129" s="43"/>
    </row>
    <row r="130" spans="1:12" ht="14.5" x14ac:dyDescent="0.35">
      <c r="A130" s="14"/>
      <c r="B130" s="15"/>
      <c r="C130" s="11"/>
      <c r="D130" s="7" t="s">
        <v>23</v>
      </c>
      <c r="E130" s="42" t="s">
        <v>46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>
        <v>86</v>
      </c>
    </row>
    <row r="131" spans="1:12" ht="14.5" x14ac:dyDescent="0.3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24.639999999999997</v>
      </c>
      <c r="H135" s="19">
        <f t="shared" si="54"/>
        <v>15.15</v>
      </c>
      <c r="I135" s="19">
        <f t="shared" si="54"/>
        <v>76.3</v>
      </c>
      <c r="J135" s="19">
        <f t="shared" si="54"/>
        <v>544</v>
      </c>
      <c r="K135" s="25"/>
      <c r="L135" s="19">
        <f t="shared" ref="L135" si="55">SUM(L127:L134)</f>
        <v>86</v>
      </c>
    </row>
    <row r="136" spans="1:12" ht="14.5" x14ac:dyDescent="0.3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5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500</v>
      </c>
      <c r="G146" s="32">
        <f t="shared" ref="G146" si="58">G135+G145</f>
        <v>24.639999999999997</v>
      </c>
      <c r="H146" s="32">
        <f t="shared" ref="H146" si="59">H135+H145</f>
        <v>15.15</v>
      </c>
      <c r="I146" s="32">
        <f t="shared" ref="I146" si="60">I135+I145</f>
        <v>76.3</v>
      </c>
      <c r="J146" s="32">
        <f t="shared" ref="J146:L146" si="61">J135+J145</f>
        <v>544</v>
      </c>
      <c r="K146" s="32"/>
      <c r="L146" s="32">
        <f t="shared" si="61"/>
        <v>86</v>
      </c>
    </row>
    <row r="147" spans="1:12" ht="14.5" x14ac:dyDescent="0.35">
      <c r="A147" s="20">
        <v>2</v>
      </c>
      <c r="B147" s="21">
        <v>3</v>
      </c>
      <c r="C147" s="22" t="s">
        <v>20</v>
      </c>
      <c r="D147" s="5" t="s">
        <v>21</v>
      </c>
      <c r="E147" s="39" t="s">
        <v>63</v>
      </c>
      <c r="F147" s="40">
        <v>160</v>
      </c>
      <c r="G147" s="40">
        <v>6.87</v>
      </c>
      <c r="H147" s="40">
        <v>6.54</v>
      </c>
      <c r="I147" s="40">
        <v>18.43</v>
      </c>
      <c r="J147" s="40">
        <v>238</v>
      </c>
      <c r="K147" s="41" t="s">
        <v>44</v>
      </c>
      <c r="L147" s="40"/>
    </row>
    <row r="148" spans="1:12" ht="14.5" x14ac:dyDescent="0.3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22</v>
      </c>
      <c r="E149" s="42" t="s">
        <v>64</v>
      </c>
      <c r="F149" s="43">
        <v>200</v>
      </c>
      <c r="G149" s="43">
        <v>1.48</v>
      </c>
      <c r="H149" s="43">
        <v>1.28</v>
      </c>
      <c r="I149" s="43">
        <v>22.46</v>
      </c>
      <c r="J149" s="43">
        <v>108</v>
      </c>
      <c r="K149" s="44" t="s">
        <v>50</v>
      </c>
      <c r="L149" s="43"/>
    </row>
    <row r="150" spans="1:12" ht="15.75" customHeight="1" x14ac:dyDescent="0.35">
      <c r="A150" s="23"/>
      <c r="B150" s="15"/>
      <c r="C150" s="11"/>
      <c r="D150" s="7" t="s">
        <v>23</v>
      </c>
      <c r="E150" s="42" t="s">
        <v>65</v>
      </c>
      <c r="F150" s="43">
        <v>50</v>
      </c>
      <c r="G150" s="43">
        <v>3.51</v>
      </c>
      <c r="H150" s="43">
        <v>5.77</v>
      </c>
      <c r="I150" s="43">
        <v>25.79</v>
      </c>
      <c r="J150" s="43">
        <v>160</v>
      </c>
      <c r="K150" s="44" t="s">
        <v>50</v>
      </c>
      <c r="L150" s="43"/>
    </row>
    <row r="151" spans="1:12" ht="14.5" x14ac:dyDescent="0.35">
      <c r="A151" s="23"/>
      <c r="B151" s="15"/>
      <c r="C151" s="11"/>
      <c r="D151" s="7" t="s">
        <v>24</v>
      </c>
      <c r="E151" s="42" t="s">
        <v>66</v>
      </c>
      <c r="F151" s="43">
        <v>90</v>
      </c>
      <c r="G151" s="43">
        <v>2.5</v>
      </c>
      <c r="H151" s="43">
        <v>0.3</v>
      </c>
      <c r="I151" s="43">
        <v>17</v>
      </c>
      <c r="J151" s="43">
        <v>80</v>
      </c>
      <c r="K151" s="44"/>
      <c r="L151" s="43">
        <v>86</v>
      </c>
    </row>
    <row r="152" spans="1:12" ht="14.5" x14ac:dyDescent="0.3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2">SUM(G147:G154)</f>
        <v>14.36</v>
      </c>
      <c r="H155" s="19">
        <f t="shared" si="62"/>
        <v>13.89</v>
      </c>
      <c r="I155" s="19">
        <f t="shared" si="62"/>
        <v>83.68</v>
      </c>
      <c r="J155" s="19">
        <f t="shared" si="62"/>
        <v>586</v>
      </c>
      <c r="K155" s="25"/>
      <c r="L155" s="19">
        <f t="shared" ref="L155" si="63">SUM(L147:L154)</f>
        <v>86</v>
      </c>
    </row>
    <row r="156" spans="1:12" ht="14.5" x14ac:dyDescent="0.3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5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500</v>
      </c>
      <c r="G166" s="32">
        <f t="shared" ref="G166" si="66">G155+G165</f>
        <v>14.36</v>
      </c>
      <c r="H166" s="32">
        <f t="shared" ref="H166" si="67">H155+H165</f>
        <v>13.89</v>
      </c>
      <c r="I166" s="32">
        <f t="shared" ref="I166" si="68">I155+I165</f>
        <v>83.68</v>
      </c>
      <c r="J166" s="32">
        <f t="shared" ref="J166:L166" si="69">J155+J165</f>
        <v>586</v>
      </c>
      <c r="K166" s="32"/>
      <c r="L166" s="32">
        <f t="shared" si="69"/>
        <v>86</v>
      </c>
    </row>
    <row r="167" spans="1:12" ht="14.5" x14ac:dyDescent="0.35">
      <c r="A167" s="20">
        <v>2</v>
      </c>
      <c r="B167" s="21">
        <v>4</v>
      </c>
      <c r="C167" s="22" t="s">
        <v>20</v>
      </c>
      <c r="D167" s="5" t="s">
        <v>21</v>
      </c>
      <c r="E167" s="39" t="s">
        <v>67</v>
      </c>
      <c r="F167" s="40">
        <v>60</v>
      </c>
      <c r="G167" s="40">
        <v>1.1000000000000001</v>
      </c>
      <c r="H167" s="40">
        <v>2.7</v>
      </c>
      <c r="I167" s="40">
        <v>4.5</v>
      </c>
      <c r="J167" s="40">
        <v>47</v>
      </c>
      <c r="K167" s="41" t="s">
        <v>50</v>
      </c>
      <c r="L167" s="40"/>
    </row>
    <row r="168" spans="1:12" ht="14.5" x14ac:dyDescent="0.35">
      <c r="A168" s="23"/>
      <c r="B168" s="15"/>
      <c r="C168" s="11"/>
      <c r="D168" s="6" t="s">
        <v>21</v>
      </c>
      <c r="E168" s="42" t="s">
        <v>68</v>
      </c>
      <c r="F168" s="43">
        <v>210</v>
      </c>
      <c r="G168" s="43">
        <v>12.35</v>
      </c>
      <c r="H168" s="43">
        <v>6.61</v>
      </c>
      <c r="I168" s="43">
        <v>39.65</v>
      </c>
      <c r="J168" s="43">
        <v>274</v>
      </c>
      <c r="K168" s="44" t="s">
        <v>50</v>
      </c>
      <c r="L168" s="43"/>
    </row>
    <row r="169" spans="1:12" ht="14.5" x14ac:dyDescent="0.35">
      <c r="A169" s="23"/>
      <c r="B169" s="15"/>
      <c r="C169" s="11"/>
      <c r="D169" s="7" t="s">
        <v>22</v>
      </c>
      <c r="E169" s="42" t="s">
        <v>69</v>
      </c>
      <c r="F169" s="43">
        <v>200</v>
      </c>
      <c r="G169" s="43">
        <v>0.6</v>
      </c>
      <c r="H169" s="43">
        <v>0.06</v>
      </c>
      <c r="I169" s="43">
        <v>29.79</v>
      </c>
      <c r="J169" s="43">
        <v>124</v>
      </c>
      <c r="K169" s="44" t="s">
        <v>50</v>
      </c>
      <c r="L169" s="43"/>
    </row>
    <row r="170" spans="1:12" ht="14.5" x14ac:dyDescent="0.35">
      <c r="A170" s="23"/>
      <c r="B170" s="15"/>
      <c r="C170" s="11"/>
      <c r="D170" s="7" t="s">
        <v>23</v>
      </c>
      <c r="E170" s="42" t="s">
        <v>46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>
        <v>86</v>
      </c>
    </row>
    <row r="171" spans="1:12" ht="14.5" x14ac:dyDescent="0.3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16.45</v>
      </c>
      <c r="H175" s="19">
        <f t="shared" si="70"/>
        <v>9.6700000000000017</v>
      </c>
      <c r="I175" s="19">
        <f t="shared" si="70"/>
        <v>88.94</v>
      </c>
      <c r="J175" s="19">
        <f t="shared" si="70"/>
        <v>517</v>
      </c>
      <c r="K175" s="25"/>
      <c r="L175" s="19">
        <f t="shared" ref="L175" si="71">SUM(L167:L174)</f>
        <v>86</v>
      </c>
    </row>
    <row r="176" spans="1:12" ht="14.5" x14ac:dyDescent="0.3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5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500</v>
      </c>
      <c r="G186" s="32">
        <f t="shared" ref="G186" si="74">G175+G185</f>
        <v>16.45</v>
      </c>
      <c r="H186" s="32">
        <f t="shared" ref="H186" si="75">H175+H185</f>
        <v>9.6700000000000017</v>
      </c>
      <c r="I186" s="32">
        <f t="shared" ref="I186" si="76">I175+I185</f>
        <v>88.94</v>
      </c>
      <c r="J186" s="32">
        <f t="shared" ref="J186:L186" si="77">J175+J185</f>
        <v>517</v>
      </c>
      <c r="K186" s="32"/>
      <c r="L186" s="32">
        <f t="shared" si="77"/>
        <v>86</v>
      </c>
    </row>
    <row r="187" spans="1:12" ht="14.5" x14ac:dyDescent="0.35">
      <c r="A187" s="20">
        <v>2</v>
      </c>
      <c r="B187" s="21">
        <v>5</v>
      </c>
      <c r="C187" s="22" t="s">
        <v>20</v>
      </c>
      <c r="D187" s="5" t="s">
        <v>21</v>
      </c>
      <c r="E187" s="39" t="s">
        <v>70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50</v>
      </c>
      <c r="L187" s="40"/>
    </row>
    <row r="188" spans="1:12" ht="14.5" x14ac:dyDescent="0.3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22</v>
      </c>
      <c r="E189" s="42" t="s">
        <v>45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5" x14ac:dyDescent="0.35">
      <c r="A190" s="23"/>
      <c r="B190" s="15"/>
      <c r="C190" s="11"/>
      <c r="D190" s="7" t="s">
        <v>23</v>
      </c>
      <c r="E190" s="42" t="s">
        <v>57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>
        <v>86</v>
      </c>
    </row>
    <row r="191" spans="1:12" ht="14.5" x14ac:dyDescent="0.3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</v>
      </c>
      <c r="H195" s="19">
        <f t="shared" si="78"/>
        <v>6.8199999999999994</v>
      </c>
      <c r="I195" s="19">
        <f t="shared" si="78"/>
        <v>141.6</v>
      </c>
      <c r="J195" s="19">
        <f t="shared" si="78"/>
        <v>579</v>
      </c>
      <c r="K195" s="25"/>
      <c r="L195" s="19">
        <f t="shared" ref="L195" si="79">SUM(L187:L194)</f>
        <v>86</v>
      </c>
    </row>
    <row r="196" spans="1:12" ht="14.5" x14ac:dyDescent="0.3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5" x14ac:dyDescent="0.3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500</v>
      </c>
      <c r="G206" s="32">
        <f t="shared" ref="G206" si="82">G195+G205</f>
        <v>27.2</v>
      </c>
      <c r="H206" s="32">
        <f t="shared" ref="H206" si="83">H195+H205</f>
        <v>6.8199999999999994</v>
      </c>
      <c r="I206" s="32">
        <f t="shared" ref="I206" si="84">I195+I205</f>
        <v>141.6</v>
      </c>
      <c r="J206" s="32">
        <f t="shared" ref="J206:L206" si="85">J195+J205</f>
        <v>579</v>
      </c>
      <c r="K206" s="32"/>
      <c r="L206" s="32">
        <f t="shared" si="85"/>
        <v>86</v>
      </c>
    </row>
    <row r="207" spans="1:12" ht="13.5" thickBot="1" x14ac:dyDescent="0.3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510.5</v>
      </c>
      <c r="G207" s="34">
        <f>SUMIF($C:$C,"Итого за день:",G:G)/COUNTIFS($C:$C,"Итого за день:",G:G,"&gt;0")</f>
        <v>20.685999999999996</v>
      </c>
      <c r="H207" s="34">
        <f>SUMIF($C:$C,"Итого за день:",H:H)/COUNTIFS($C:$C,"Итого за день:",H:H,"&gt;0")</f>
        <v>13.946000000000002</v>
      </c>
      <c r="I207" s="34">
        <f>SUMIF($C:$C,"Итого за день:",I:I)/COUNTIFS($C:$C,"Итого за день:",I:I,"&gt;0")</f>
        <v>90.828000000000003</v>
      </c>
      <c r="J207" s="34">
        <f>SUMIF($C:$C,"Итого за день:",J:J)/COUNTIFS($C:$C,"Итого за день:",J:J,"&gt;0")</f>
        <v>545.79999999999995</v>
      </c>
      <c r="K207" s="34"/>
      <c r="L207" s="34">
        <f>SUMIF($C:$C,"Итого за день:",L:L)/COUNTIFS($C:$C,"Итого за день:",L:L,"&gt;0")</f>
        <v>86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2024-08-30T03:03:05Z</dcterms:modified>
</cp:coreProperties>
</file>